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orn\Documents\My Web Sites\MA103\Winter2017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3" i="1"/>
  <c r="C5" i="1"/>
  <c r="D3" i="1"/>
  <c r="D5" i="1" s="1"/>
  <c r="E3" i="1"/>
  <c r="E5" i="1" s="1"/>
  <c r="D4" i="1"/>
  <c r="E4" i="1"/>
  <c r="E2" i="1"/>
  <c r="D2" i="1"/>
  <c r="B5" i="1"/>
  <c r="G3" i="1" l="1"/>
  <c r="H3" i="1" s="1"/>
  <c r="I3" i="1" s="1"/>
  <c r="G4" i="1"/>
  <c r="H4" i="1" s="1"/>
  <c r="I4" i="1" s="1"/>
  <c r="G2" i="1"/>
  <c r="H2" i="1" s="1"/>
  <c r="I2" i="1" s="1"/>
  <c r="I5" i="1" s="1"/>
</calcChain>
</file>

<file path=xl/sharedStrings.xml><?xml version="1.0" encoding="utf-8"?>
<sst xmlns="http://schemas.openxmlformats.org/spreadsheetml/2006/main" count="14" uniqueCount="14">
  <si>
    <t>x</t>
  </si>
  <si>
    <t>y</t>
  </si>
  <si>
    <t>xy</t>
  </si>
  <si>
    <r>
      <t>x</t>
    </r>
    <r>
      <rPr>
        <b/>
        <vertAlign val="superscript"/>
        <sz val="18"/>
        <color theme="4" tint="-0.249977111117893"/>
        <rFont val="Calibri"/>
        <family val="2"/>
        <scheme val="minor"/>
      </rPr>
      <t>2</t>
    </r>
  </si>
  <si>
    <t>Data Points</t>
  </si>
  <si>
    <t>(sums)  ∑</t>
  </si>
  <si>
    <t>N</t>
  </si>
  <si>
    <t>E</t>
  </si>
  <si>
    <r>
      <t>E</t>
    </r>
    <r>
      <rPr>
        <b/>
        <vertAlign val="superscript"/>
        <sz val="18"/>
        <color theme="4" tint="-0.249977111117893"/>
        <rFont val="Calibri"/>
        <family val="2"/>
        <scheme val="minor"/>
      </rPr>
      <t>2</t>
    </r>
  </si>
  <si>
    <t>y'</t>
  </si>
  <si>
    <t>(num. of data points)</t>
  </si>
  <si>
    <t>Equation of Bestfit Line Calculated</t>
  </si>
  <si>
    <t xml:space="preserve">m = </t>
  </si>
  <si>
    <t xml:space="preserve">b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</si>
</sst>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vertAlign val="superscript"/>
      <sz val="18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BBC9D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ck">
        <color theme="9" tint="-0.249977111117893"/>
      </bottom>
      <diagonal/>
    </border>
    <border>
      <left style="thin">
        <color indexed="64"/>
      </left>
      <right style="medium">
        <color theme="9" tint="-0.249977111117893"/>
      </right>
      <top style="thin">
        <color indexed="64"/>
      </top>
      <bottom style="thick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-0.249977111117893"/>
      </bottom>
      <diagonal/>
    </border>
    <border>
      <left style="double">
        <color theme="9" tint="-0.249977111117893"/>
      </left>
      <right style="thin">
        <color indexed="64"/>
      </right>
      <top style="thin">
        <color indexed="64"/>
      </top>
      <bottom style="thick">
        <color theme="9" tint="-0.249977111117893"/>
      </bottom>
      <diagonal/>
    </border>
    <border>
      <left style="thin">
        <color indexed="64"/>
      </left>
      <right style="double">
        <color theme="9" tint="-0.249977111117893"/>
      </right>
      <top style="thin">
        <color indexed="64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ck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/>
      <right style="medium">
        <color theme="9" tint="-0.249977111117893"/>
      </right>
      <top/>
      <bottom style="thick">
        <color theme="9" tint="-0.249977111117893"/>
      </bottom>
      <diagonal/>
    </border>
    <border>
      <left/>
      <right/>
      <top/>
      <bottom style="thick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ck">
        <color theme="9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/>
      <right/>
      <top style="thick">
        <color theme="9" tint="-0.249977111117893"/>
      </top>
      <bottom/>
      <diagonal/>
    </border>
    <border>
      <left/>
      <right style="thin">
        <color theme="9" tint="-0.249977111117893"/>
      </right>
      <top style="thick">
        <color theme="9" tint="-0.249977111117893"/>
      </top>
      <bottom/>
      <diagonal/>
    </border>
    <border>
      <left/>
      <right style="thin">
        <color theme="9" tint="-0.249977111117893"/>
      </right>
      <top/>
      <bottom style="thick">
        <color theme="9" tint="-0.249977111117893"/>
      </bottom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/>
      <diagonal/>
    </border>
    <border>
      <left style="thick">
        <color theme="9" tint="-0.249977111117893"/>
      </left>
      <right style="thick">
        <color theme="9" tint="-0.249977111117893"/>
      </right>
      <top/>
      <bottom style="thick">
        <color theme="9" tint="-0.24997711111789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1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BC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 Trendline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Sheet1!$B$2:$B$4</c:f>
              <c:numCache>
                <c:formatCode>General</c:formatCode>
                <c:ptCount val="3"/>
                <c:pt idx="0">
                  <c:v>13</c:v>
                </c:pt>
                <c:pt idx="1">
                  <c:v>7</c:v>
                </c:pt>
                <c:pt idx="2">
                  <c:v>19</c:v>
                </c:pt>
              </c:numCache>
            </c:numRef>
          </c:xVal>
          <c:yVal>
            <c:numRef>
              <c:f>Sheet1!$C$2:$C$4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CD-4A2B-A2AF-BE753FDA6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267688"/>
        <c:axId val="494260800"/>
      </c:scatterChart>
      <c:valAx>
        <c:axId val="494267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260800"/>
        <c:crosses val="autoZero"/>
        <c:crossBetween val="midCat"/>
      </c:valAx>
      <c:valAx>
        <c:axId val="49426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267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53975</xdr:colOff>
      <xdr:row>7</xdr:row>
      <xdr:rowOff>3175</xdr:rowOff>
    </xdr:from>
    <xdr:to>
      <xdr:col>8</xdr:col>
      <xdr:colOff>688975</xdr:colOff>
      <xdr:row>21</xdr:row>
      <xdr:rowOff>168275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J9" sqref="J9"/>
    </sheetView>
  </sheetViews>
  <sheetFormatPr defaultRowHeight="14.5" x14ac:dyDescent="0.35"/>
  <cols>
    <col min="9" max="9" width="13.453125" bestFit="1" customWidth="1"/>
  </cols>
  <sheetData>
    <row r="1" spans="1:11" ht="33.5" customHeight="1" thickBot="1" x14ac:dyDescent="0.6">
      <c r="B1" s="23" t="s">
        <v>0</v>
      </c>
      <c r="C1" s="10" t="s">
        <v>1</v>
      </c>
      <c r="D1" s="9" t="s">
        <v>2</v>
      </c>
      <c r="E1" s="8" t="s">
        <v>3</v>
      </c>
      <c r="F1" s="7" t="s">
        <v>6</v>
      </c>
      <c r="G1" s="14" t="s">
        <v>9</v>
      </c>
      <c r="H1" s="6" t="s">
        <v>7</v>
      </c>
      <c r="I1" s="6" t="s">
        <v>8</v>
      </c>
      <c r="J1" s="31" t="s">
        <v>11</v>
      </c>
      <c r="K1" s="32"/>
    </row>
    <row r="2" spans="1:11" ht="15.5" thickTop="1" thickBot="1" x14ac:dyDescent="0.4">
      <c r="A2" s="26" t="s">
        <v>4</v>
      </c>
      <c r="B2" s="25">
        <v>13</v>
      </c>
      <c r="C2" s="25">
        <v>10</v>
      </c>
      <c r="D2" s="21">
        <f>B2*C2</f>
        <v>130</v>
      </c>
      <c r="E2" s="11">
        <f>B2^2</f>
        <v>169</v>
      </c>
      <c r="F2" s="27">
        <v>3</v>
      </c>
      <c r="G2" s="5">
        <f>K3*B2+K4</f>
        <v>6.9999999999999991</v>
      </c>
      <c r="H2" s="5">
        <f>C2-G2</f>
        <v>3.0000000000000009</v>
      </c>
      <c r="I2" s="3">
        <f>H2^2</f>
        <v>9.0000000000000053</v>
      </c>
    </row>
    <row r="3" spans="1:11" ht="15.5" thickTop="1" thickBot="1" x14ac:dyDescent="0.4">
      <c r="A3" s="26"/>
      <c r="B3" s="25">
        <v>7</v>
      </c>
      <c r="C3" s="25">
        <v>8</v>
      </c>
      <c r="D3" s="1">
        <f t="shared" ref="D3:D4" si="0">B3*C3</f>
        <v>56</v>
      </c>
      <c r="E3" s="12">
        <f t="shared" ref="E3:E4" si="1">B3^2</f>
        <v>49</v>
      </c>
      <c r="F3" s="27"/>
      <c r="G3" s="5">
        <f>K3*B3+K4</f>
        <v>9.5</v>
      </c>
      <c r="H3" s="5">
        <f t="shared" ref="H3:H4" si="2">C3-G3</f>
        <v>-1.5</v>
      </c>
      <c r="I3" s="3">
        <f t="shared" ref="I3:I4" si="3">H3^2</f>
        <v>2.25</v>
      </c>
      <c r="J3" s="13" t="s">
        <v>12</v>
      </c>
      <c r="K3">
        <f>(F2*D5-B5*C5)/(F2*E5-B5^2 )</f>
        <v>-0.41666666666666669</v>
      </c>
    </row>
    <row r="4" spans="1:11" ht="15.5" thickTop="1" thickBot="1" x14ac:dyDescent="0.4">
      <c r="A4" s="26"/>
      <c r="B4" s="25">
        <v>19</v>
      </c>
      <c r="C4" s="25">
        <v>3</v>
      </c>
      <c r="D4" s="22">
        <f t="shared" si="0"/>
        <v>57</v>
      </c>
      <c r="E4" s="17">
        <f t="shared" si="1"/>
        <v>361</v>
      </c>
      <c r="F4" s="28"/>
      <c r="G4" s="15">
        <f>K3*B4+K4</f>
        <v>4.4999999999999991</v>
      </c>
      <c r="H4" s="15">
        <f t="shared" si="2"/>
        <v>-1.4999999999999991</v>
      </c>
      <c r="I4" s="16">
        <f t="shared" si="3"/>
        <v>2.2499999999999973</v>
      </c>
      <c r="J4" s="13" t="s">
        <v>13</v>
      </c>
      <c r="K4">
        <f>0+(C5-K3*B5)/F2</f>
        <v>12.416666666666666</v>
      </c>
    </row>
    <row r="5" spans="1:11" ht="17" customHeight="1" thickTop="1" thickBot="1" x14ac:dyDescent="0.4">
      <c r="A5" s="19" t="s">
        <v>5</v>
      </c>
      <c r="B5" s="24">
        <f>SUM(B2:B4)</f>
        <v>39</v>
      </c>
      <c r="C5" s="24">
        <f t="shared" ref="C5:E5" si="4">SUM(C2:C4)</f>
        <v>21</v>
      </c>
      <c r="D5" s="18">
        <f t="shared" si="4"/>
        <v>243</v>
      </c>
      <c r="E5" s="18">
        <f t="shared" si="4"/>
        <v>579</v>
      </c>
      <c r="F5" s="29" t="s">
        <v>10</v>
      </c>
      <c r="I5" s="20">
        <f t="shared" ref="I5" si="5">SUM(I2:I4)</f>
        <v>13.500000000000004</v>
      </c>
    </row>
    <row r="6" spans="1:11" ht="15" thickTop="1" x14ac:dyDescent="0.35">
      <c r="F6" s="30"/>
      <c r="H6" s="2"/>
    </row>
    <row r="7" spans="1:11" x14ac:dyDescent="0.35">
      <c r="D7" s="4"/>
      <c r="H7" s="2"/>
    </row>
    <row r="8" spans="1:11" x14ac:dyDescent="0.35">
      <c r="D8" s="2"/>
    </row>
  </sheetData>
  <mergeCells count="4">
    <mergeCell ref="A2:A4"/>
    <mergeCell ref="F2:F4"/>
    <mergeCell ref="F5:F6"/>
    <mergeCell ref="J1:K1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Horn</dc:creator>
  <cp:lastModifiedBy>Jeffrey Horn</cp:lastModifiedBy>
  <dcterms:created xsi:type="dcterms:W3CDTF">2017-02-21T22:46:14Z</dcterms:created>
  <dcterms:modified xsi:type="dcterms:W3CDTF">2017-02-22T13:09:14Z</dcterms:modified>
</cp:coreProperties>
</file>